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<sst xmlns="http://schemas.openxmlformats.org/spreadsheetml/2006/main" count="208" uniqueCount="59">
  <si>
    <t>Школа</t>
  </si>
  <si>
    <t>МБУО Сосновская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</si>
  <si>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</si>
  <si>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</si>
  <si>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</si>
  <si>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</si>
  <si>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</si>
  <si>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Семенков А 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</si>
  <si>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</si>
  <si>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</si>
  <si>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</si>
  <si>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</si>
  <si>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</si>
  <si>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</si>
  <si>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</si>
  <si>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</si>
  <si>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</si>
  <si>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</si>
  <si>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</si>
  <si>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</si>
  <si>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</si>
  <si>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</si>
  <si>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</si>
  <si>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</si>
  <si>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</si>
  <si>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</si>
  <si>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</si>
  <si>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</si>
  <si>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</si>
  <si>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</si>
  <si>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</si>
  <si>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</si>
  <si>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</si>
  <si>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</si>
  <si>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</si>
  <si>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</si>
  <si>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</si>
  <si>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</si>
  <si>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</si>
  <si>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</si>
  <si>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</si>
  <si>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огурец соленый</t>
  </si>
  <si>
    <t>гороховый с курой</t>
  </si>
  <si>
    <t>кура в соусе</t>
  </si>
  <si>
    <t>макароны отварные</t>
  </si>
  <si>
    <t>сок в ассортименте</t>
  </si>
  <si>
    <t>яблоко</t>
  </si>
  <si>
    <t>огурец свежий</t>
  </si>
  <si>
    <t>свекольник со сметаной</t>
  </si>
  <si>
    <t>рагу овощное с курой</t>
  </si>
  <si>
    <t>компот из сухофруктов</t>
  </si>
  <si>
    <t>морковь с яблоком</t>
  </si>
  <si>
    <t>щи с курой</t>
  </si>
  <si>
    <t>рыба тушенная с овощами</t>
  </si>
  <si>
    <t>рис припущенный</t>
  </si>
  <si>
    <t>вермишелевый с курой</t>
  </si>
  <si>
    <t>котлета из птицы</t>
  </si>
  <si>
    <t>пюре картофельное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</si>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</sst>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E6" sqref="E6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7</v>
      </c>
      <c r="I3" s="8">
        <v>11</v>
      </c>
      <c r="J3" s="9">
        <v>2023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31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32</v>
      </c>
      <c r="D14" s="30" t="s">
        <v>33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34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35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36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37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38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39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31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>
      <c r="A24" s="41">
        <f>A6</f>
        <v>1</v>
      </c>
      <c r="B24" s="42">
        <f>B6</f>
        <v>1</v>
      </c>
      <c r="C24" s="55" t="s">
        <v>40</v>
      </c>
      <c r="D24" s="56"/>
      <c r="E24" s="43"/>
      <c r="F24" s="44">
        <f>F13+F23</f>
        <v>0</v>
      </c>
      <c r="G24" s="44">
        <f t="shared" ref="G24:J24" si="2">G13+G23</f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/>
      <c r="L24" s="44">
        <f>L13+L23</f>
        <v>0</v>
      </c>
    </row>
    <row r="25" spans="1:12" ht="15">
      <c r="A25" s="45">
        <v>1</v>
      </c>
      <c r="B25" s="24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28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29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30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31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>
      <c r="A33" s="39">
        <f>A25</f>
        <v>1</v>
      </c>
      <c r="B33" s="39">
        <f>B25</f>
        <v>2</v>
      </c>
      <c r="C33" s="40" t="s">
        <v>32</v>
      </c>
      <c r="D33" s="30" t="s">
        <v>33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34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35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36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37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38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39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31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>
      <c r="A43" s="47">
        <f>A25</f>
        <v>1</v>
      </c>
      <c r="B43" s="47">
        <f>B25</f>
        <v>2</v>
      </c>
      <c r="C43" s="55" t="s">
        <v>40</v>
      </c>
      <c r="D43" s="56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 t="shared" ref="J43:L43" si="5">J32+J42</f>
        <v>0</v>
      </c>
      <c r="K43" s="44"/>
      <c r="L43" s="44">
        <f t="shared" si="5"/>
        <v>0</v>
      </c>
    </row>
    <row r="44" spans="1:12" ht="15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28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29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30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31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>
      <c r="A52" s="38">
        <f>A44</f>
        <v>1</v>
      </c>
      <c r="B52" s="39">
        <f>B44</f>
        <v>3</v>
      </c>
      <c r="C52" s="40" t="s">
        <v>32</v>
      </c>
      <c r="D52" s="30" t="s">
        <v>33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34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35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36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37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38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39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31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>
      <c r="A62" s="41">
        <f>A44</f>
        <v>1</v>
      </c>
      <c r="B62" s="42">
        <f>B44</f>
        <v>3</v>
      </c>
      <c r="C62" s="55" t="s">
        <v>40</v>
      </c>
      <c r="D62" s="56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 t="shared" ref="J62:L62" si="8">J51+J61</f>
        <v>0</v>
      </c>
      <c r="K62" s="44"/>
      <c r="L62" s="44">
        <f t="shared" si="8"/>
        <v>0</v>
      </c>
    </row>
    <row r="63" spans="1:12" ht="15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28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29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30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31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>
      <c r="A71" s="38">
        <f>A63</f>
        <v>1</v>
      </c>
      <c r="B71" s="39">
        <f>B63</f>
        <v>4</v>
      </c>
      <c r="C71" s="40" t="s">
        <v>32</v>
      </c>
      <c r="D71" s="30" t="s">
        <v>33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34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35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36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37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38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39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31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>
      <c r="A81" s="41">
        <f>A63</f>
        <v>1</v>
      </c>
      <c r="B81" s="42">
        <f>B63</f>
        <v>4</v>
      </c>
      <c r="C81" s="55" t="s">
        <v>40</v>
      </c>
      <c r="D81" s="56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 t="shared" ref="J81:L81" si="11">J70+J80</f>
        <v>0</v>
      </c>
      <c r="K81" s="44"/>
      <c r="L81" s="44">
        <f t="shared" si="11"/>
        <v>0</v>
      </c>
    </row>
    <row r="82" spans="1:12" ht="15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28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29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30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31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>
      <c r="A90" s="38">
        <f>A82</f>
        <v>1</v>
      </c>
      <c r="B90" s="39">
        <f>B82</f>
        <v>5</v>
      </c>
      <c r="C90" s="40" t="s">
        <v>32</v>
      </c>
      <c r="D90" s="30" t="s">
        <v>33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34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35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36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37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38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39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31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>
      <c r="A100" s="41">
        <f>A82</f>
        <v>1</v>
      </c>
      <c r="B100" s="42">
        <f>B82</f>
        <v>5</v>
      </c>
      <c r="C100" s="55" t="s">
        <v>40</v>
      </c>
      <c r="D100" s="56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 t="shared" ref="J100:L100" si="14">J89+J99</f>
        <v>0</v>
      </c>
      <c r="K100" s="44"/>
      <c r="L100" s="44">
        <f t="shared" si="14"/>
        <v>0</v>
      </c>
    </row>
    <row r="101" spans="1:12" ht="15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28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29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30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31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32</v>
      </c>
      <c r="D109" s="30" t="s">
        <v>33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34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35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36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37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38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39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31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>
      <c r="A119" s="41">
        <f>A101</f>
        <v>2</v>
      </c>
      <c r="B119" s="42">
        <f>B101</f>
        <v>1</v>
      </c>
      <c r="C119" s="55" t="s">
        <v>40</v>
      </c>
      <c r="D119" s="56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 t="shared" ref="J119:L119" si="17">J108+J118</f>
        <v>0</v>
      </c>
      <c r="K119" s="44"/>
      <c r="L119" s="44">
        <f t="shared" si="17"/>
        <v>0</v>
      </c>
    </row>
    <row r="120" spans="1:12" ht="15">
      <c r="A120" s="45">
        <v>2</v>
      </c>
      <c r="B120" s="24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28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29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30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31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32</v>
      </c>
      <c r="D128" s="30" t="s">
        <v>33</v>
      </c>
      <c r="E128" s="27" t="s">
        <v>41</v>
      </c>
      <c r="F128" s="28">
        <v>60</v>
      </c>
      <c r="G128" s="28">
        <v>1</v>
      </c>
      <c r="H128" s="28">
        <v>1</v>
      </c>
      <c r="I128" s="28">
        <v>1</v>
      </c>
      <c r="J128" s="28">
        <v>7</v>
      </c>
      <c r="K128" s="29">
        <v>101</v>
      </c>
      <c r="L128" s="28">
        <v>19.2</v>
      </c>
    </row>
    <row r="129" spans="1:12" ht="15">
      <c r="A129" s="45"/>
      <c r="B129" s="24"/>
      <c r="C129" s="25"/>
      <c r="D129" s="30" t="s">
        <v>34</v>
      </c>
      <c r="E129" s="27" t="s">
        <v>42</v>
      </c>
      <c r="F129" s="28">
        <v>250</v>
      </c>
      <c r="G129" s="28">
        <v>3</v>
      </c>
      <c r="H129" s="28">
        <v>4</v>
      </c>
      <c r="I129" s="28">
        <v>32</v>
      </c>
      <c r="J129" s="28">
        <v>176</v>
      </c>
      <c r="K129" s="29">
        <v>139</v>
      </c>
      <c r="L129" s="28">
        <v>18.34</v>
      </c>
    </row>
    <row r="130" spans="1:12" ht="15">
      <c r="A130" s="45"/>
      <c r="B130" s="24"/>
      <c r="C130" s="25"/>
      <c r="D130" s="30" t="s">
        <v>35</v>
      </c>
      <c r="E130" s="27" t="s">
        <v>43</v>
      </c>
      <c r="F130" s="28">
        <v>70</v>
      </c>
      <c r="G130" s="28">
        <v>18</v>
      </c>
      <c r="H130" s="28">
        <v>18</v>
      </c>
      <c r="I130" s="28">
        <v>1</v>
      </c>
      <c r="J130" s="28">
        <v>243</v>
      </c>
      <c r="K130" s="29">
        <v>31</v>
      </c>
      <c r="L130" s="28">
        <v>48.2</v>
      </c>
    </row>
    <row r="131" spans="1:12" ht="15">
      <c r="A131" s="45"/>
      <c r="B131" s="24"/>
      <c r="C131" s="25"/>
      <c r="D131" s="30" t="s">
        <v>36</v>
      </c>
      <c r="E131" s="27" t="s">
        <v>44</v>
      </c>
      <c r="F131" s="28">
        <v>150</v>
      </c>
      <c r="G131" s="28">
        <v>3</v>
      </c>
      <c r="H131" s="28">
        <v>3</v>
      </c>
      <c r="I131" s="28">
        <v>34</v>
      </c>
      <c r="J131" s="28">
        <v>175</v>
      </c>
      <c r="K131" s="29">
        <v>516</v>
      </c>
      <c r="L131" s="28">
        <v>9.75</v>
      </c>
    </row>
    <row r="132" spans="1:12" ht="15">
      <c r="A132" s="45"/>
      <c r="B132" s="24"/>
      <c r="C132" s="25"/>
      <c r="D132" s="30" t="s">
        <v>37</v>
      </c>
      <c r="E132" s="27" t="s">
        <v>45</v>
      </c>
      <c r="F132" s="28">
        <v>200</v>
      </c>
      <c r="G132" s="28"/>
      <c r="H132" s="28"/>
      <c r="I132" s="28">
        <v>34</v>
      </c>
      <c r="J132" s="28">
        <v>138</v>
      </c>
      <c r="K132" s="29">
        <v>518</v>
      </c>
      <c r="L132" s="28">
        <v>24</v>
      </c>
    </row>
    <row r="133" spans="1:12" ht="15">
      <c r="A133" s="45"/>
      <c r="B133" s="24"/>
      <c r="C133" s="25"/>
      <c r="D133" s="30" t="s">
        <v>38</v>
      </c>
      <c r="E133" s="27"/>
      <c r="F133" s="28">
        <v>40</v>
      </c>
      <c r="G133" s="28">
        <v>2</v>
      </c>
      <c r="H133" s="28">
        <v>1</v>
      </c>
      <c r="I133" s="28">
        <v>16</v>
      </c>
      <c r="J133" s="28">
        <v>78</v>
      </c>
      <c r="K133" s="29"/>
      <c r="L133" s="28">
        <v>6.36</v>
      </c>
    </row>
    <row r="134" spans="1:12" ht="15">
      <c r="A134" s="45"/>
      <c r="B134" s="24"/>
      <c r="C134" s="25"/>
      <c r="D134" s="30" t="s">
        <v>39</v>
      </c>
      <c r="E134" s="27"/>
      <c r="F134" s="28">
        <v>20</v>
      </c>
      <c r="G134" s="28">
        <v>1</v>
      </c>
      <c r="H134" s="28"/>
      <c r="I134" s="28">
        <v>9</v>
      </c>
      <c r="J134" s="28">
        <v>41</v>
      </c>
      <c r="K134" s="29"/>
      <c r="L134" s="4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31</v>
      </c>
      <c r="E137" s="35"/>
      <c r="F137" s="36">
        <f>SUM(F128:F136)</f>
        <v>790</v>
      </c>
      <c r="G137" s="36">
        <f t="shared" ref="G137:J137" si="19">SUM(G128:G136)</f>
        <v>28</v>
      </c>
      <c r="H137" s="36">
        <f t="shared" si="19"/>
        <v>27</v>
      </c>
      <c r="I137" s="36">
        <f t="shared" si="19"/>
        <v>127</v>
      </c>
      <c r="J137" s="36">
        <f t="shared" si="19"/>
        <v>858</v>
      </c>
      <c r="K137" s="37"/>
      <c r="L137" s="36">
        <f>SUM(L128:L136)</f>
        <v>125.85000000000001</v>
      </c>
    </row>
    <row r="138" spans="1:12" ht="15">
      <c r="A138" s="47">
        <f>A120</f>
        <v>2</v>
      </c>
      <c r="B138" s="47">
        <f>B120</f>
        <v>2</v>
      </c>
      <c r="C138" s="55" t="s">
        <v>40</v>
      </c>
      <c r="D138" s="56"/>
      <c r="E138" s="43"/>
      <c r="F138" s="44">
        <f>F127+F137</f>
        <v>790</v>
      </c>
      <c r="G138" s="44">
        <f>G127+G137</f>
        <v>28</v>
      </c>
      <c r="H138" s="44">
        <f>H127+H137</f>
        <v>27</v>
      </c>
      <c r="I138" s="44">
        <f>I127+I137</f>
        <v>127</v>
      </c>
      <c r="J138" s="44">
        <f t="shared" ref="J138:L138" si="20">J127+J137</f>
        <v>858</v>
      </c>
      <c r="K138" s="44"/>
      <c r="L138" s="44">
        <f t="shared" si="20"/>
        <v>125.85000000000001</v>
      </c>
    </row>
    <row r="139" spans="1:12" ht="15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28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29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30</v>
      </c>
      <c r="E143" s="27" t="s">
        <v>46</v>
      </c>
      <c r="F143" s="28">
        <v>150</v>
      </c>
      <c r="G143" s="28">
        <v>1</v>
      </c>
      <c r="H143" s="28"/>
      <c r="I143" s="28">
        <v>22</v>
      </c>
      <c r="J143" s="28">
        <v>89</v>
      </c>
      <c r="K143" s="29">
        <v>458</v>
      </c>
      <c r="L143" s="28">
        <v>21.3</v>
      </c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31</v>
      </c>
      <c r="E146" s="35"/>
      <c r="F146" s="36">
        <f>SUM(F139:F145)</f>
        <v>150</v>
      </c>
      <c r="G146" s="36">
        <f t="shared" ref="G146:J146" si="21">SUM(G139:G145)</f>
        <v>1</v>
      </c>
      <c r="H146" s="36">
        <f t="shared" si="21"/>
        <v>0</v>
      </c>
      <c r="I146" s="36">
        <f t="shared" si="21"/>
        <v>22</v>
      </c>
      <c r="J146" s="36">
        <f t="shared" si="21"/>
        <v>89</v>
      </c>
      <c r="K146" s="37"/>
      <c r="L146" s="36">
        <f>SUM(L139:L145)</f>
        <v>21.3</v>
      </c>
    </row>
    <row r="147" spans="1:12" ht="15">
      <c r="A147" s="38">
        <f>A139</f>
        <v>2</v>
      </c>
      <c r="B147" s="39">
        <f>B139</f>
        <v>3</v>
      </c>
      <c r="C147" s="40" t="s">
        <v>32</v>
      </c>
      <c r="D147" s="30" t="s">
        <v>33</v>
      </c>
      <c r="E147" s="27" t="s">
        <v>47</v>
      </c>
      <c r="F147" s="28">
        <v>60</v>
      </c>
      <c r="G147" s="28">
        <v>1</v>
      </c>
      <c r="H147" s="28"/>
      <c r="I147" s="28">
        <v>1</v>
      </c>
      <c r="J147" s="28">
        <v>8</v>
      </c>
      <c r="K147" s="29">
        <v>70</v>
      </c>
      <c r="L147" s="28">
        <v>7.6</v>
      </c>
    </row>
    <row r="148" spans="1:12" ht="15">
      <c r="A148" s="23"/>
      <c r="B148" s="24"/>
      <c r="C148" s="25"/>
      <c r="D148" s="30" t="s">
        <v>34</v>
      </c>
      <c r="E148" s="27" t="s">
        <v>48</v>
      </c>
      <c r="F148" s="28">
        <v>250</v>
      </c>
      <c r="G148" s="28">
        <v>3</v>
      </c>
      <c r="H148" s="28">
        <v>5</v>
      </c>
      <c r="I148" s="28">
        <v>16</v>
      </c>
      <c r="J148" s="28">
        <v>119</v>
      </c>
      <c r="K148" s="29">
        <v>34</v>
      </c>
      <c r="L148" s="28">
        <v>22.77</v>
      </c>
    </row>
    <row r="149" spans="1:12" ht="15">
      <c r="A149" s="23"/>
      <c r="B149" s="24"/>
      <c r="C149" s="25"/>
      <c r="D149" s="30" t="s">
        <v>35</v>
      </c>
      <c r="E149" s="27" t="s">
        <v>49</v>
      </c>
      <c r="F149" s="28">
        <v>200</v>
      </c>
      <c r="G149" s="28">
        <v>4</v>
      </c>
      <c r="H149" s="28">
        <v>15</v>
      </c>
      <c r="I149" s="28">
        <v>23</v>
      </c>
      <c r="J149" s="28">
        <v>238</v>
      </c>
      <c r="K149" s="29">
        <v>77</v>
      </c>
      <c r="L149" s="28">
        <v>58.35</v>
      </c>
    </row>
    <row r="150" spans="1:12" ht="15">
      <c r="A150" s="23"/>
      <c r="B150" s="24"/>
      <c r="C150" s="25"/>
      <c r="D150" s="30" t="s">
        <v>36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37</v>
      </c>
      <c r="E151" s="27" t="s">
        <v>50</v>
      </c>
      <c r="F151" s="28">
        <v>200</v>
      </c>
      <c r="G151" s="28">
        <v>1</v>
      </c>
      <c r="H151" s="28"/>
      <c r="I151" s="28">
        <v>24</v>
      </c>
      <c r="J151" s="28">
        <v>98</v>
      </c>
      <c r="K151" s="29">
        <v>639</v>
      </c>
      <c r="L151" s="28">
        <v>5.0999999999999996</v>
      </c>
    </row>
    <row r="152" spans="1:12" ht="15">
      <c r="A152" s="23"/>
      <c r="B152" s="24"/>
      <c r="C152" s="25"/>
      <c r="D152" s="30" t="s">
        <v>38</v>
      </c>
      <c r="E152" s="27"/>
      <c r="F152" s="28">
        <v>40</v>
      </c>
      <c r="G152" s="28">
        <v>2</v>
      </c>
      <c r="H152" s="28">
        <v>1</v>
      </c>
      <c r="I152" s="28">
        <v>16</v>
      </c>
      <c r="J152" s="28">
        <v>78</v>
      </c>
      <c r="K152" s="29"/>
      <c r="L152" s="28">
        <v>6.36</v>
      </c>
    </row>
    <row r="153" spans="1:12" ht="15">
      <c r="A153" s="23"/>
      <c r="B153" s="24"/>
      <c r="C153" s="25"/>
      <c r="D153" s="30" t="s">
        <v>39</v>
      </c>
      <c r="E153" s="27"/>
      <c r="F153" s="28">
        <v>20</v>
      </c>
      <c r="G153" s="28">
        <v>1</v>
      </c>
      <c r="H153" s="28"/>
      <c r="I153" s="28">
        <v>9</v>
      </c>
      <c r="J153" s="28">
        <v>41</v>
      </c>
      <c r="K153" s="29"/>
      <c r="L153" s="28">
        <v>2.58</v>
      </c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31</v>
      </c>
      <c r="E156" s="35"/>
      <c r="F156" s="36">
        <f>SUM(F147:F155)</f>
        <v>770</v>
      </c>
      <c r="G156" s="36">
        <f t="shared" ref="G156:J156" si="22">SUM(G147:G155)</f>
        <v>12</v>
      </c>
      <c r="H156" s="36">
        <f t="shared" si="22"/>
        <v>21</v>
      </c>
      <c r="I156" s="36">
        <f t="shared" si="22"/>
        <v>89</v>
      </c>
      <c r="J156" s="36">
        <f t="shared" si="22"/>
        <v>582</v>
      </c>
      <c r="K156" s="37"/>
      <c r="L156" s="36">
        <f>SUM(L147:L155)</f>
        <v>102.75999999999999</v>
      </c>
    </row>
    <row r="157" spans="1:12" ht="15">
      <c r="A157" s="41">
        <f>A139</f>
        <v>2</v>
      </c>
      <c r="B157" s="42">
        <f>B139</f>
        <v>3</v>
      </c>
      <c r="C157" s="55" t="s">
        <v>40</v>
      </c>
      <c r="D157" s="56"/>
      <c r="E157" s="43"/>
      <c r="F157" s="44">
        <f>F146+F156</f>
        <v>920</v>
      </c>
      <c r="G157" s="44">
        <f>G146+G156</f>
        <v>13</v>
      </c>
      <c r="H157" s="44">
        <f>H146+H156</f>
        <v>21</v>
      </c>
      <c r="I157" s="44">
        <f>I146+I156</f>
        <v>111</v>
      </c>
      <c r="J157" s="44">
        <f t="shared" ref="J157:L157" si="23">J146+J156</f>
        <v>671</v>
      </c>
      <c r="K157" s="44"/>
      <c r="L157" s="44">
        <f t="shared" si="23"/>
        <v>124.05999999999999</v>
      </c>
    </row>
    <row r="158" spans="1:12" ht="15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28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29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30</v>
      </c>
      <c r="E162" s="27" t="s">
        <v>46</v>
      </c>
      <c r="F162" s="28">
        <v>130</v>
      </c>
      <c r="G162" s="28">
        <v>1</v>
      </c>
      <c r="H162" s="28"/>
      <c r="I162" s="28">
        <v>20</v>
      </c>
      <c r="J162" s="28">
        <v>87</v>
      </c>
      <c r="K162" s="29">
        <v>458</v>
      </c>
      <c r="L162" s="28">
        <v>18.48</v>
      </c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31</v>
      </c>
      <c r="E165" s="35"/>
      <c r="F165" s="36">
        <f>SUM(F158:F164)</f>
        <v>130</v>
      </c>
      <c r="G165" s="36">
        <f t="shared" ref="G165:J165" si="24">SUM(G158:G164)</f>
        <v>1</v>
      </c>
      <c r="H165" s="36">
        <f t="shared" si="24"/>
        <v>0</v>
      </c>
      <c r="I165" s="36">
        <f t="shared" si="24"/>
        <v>20</v>
      </c>
      <c r="J165" s="36">
        <f t="shared" si="24"/>
        <v>87</v>
      </c>
      <c r="K165" s="37"/>
      <c r="L165" s="36">
        <f>SUM(L158:L164)</f>
        <v>18.48</v>
      </c>
    </row>
    <row r="166" spans="1:12" ht="15">
      <c r="A166" s="38">
        <f>A158</f>
        <v>2</v>
      </c>
      <c r="B166" s="39">
        <f>B158</f>
        <v>4</v>
      </c>
      <c r="C166" s="40" t="s">
        <v>32</v>
      </c>
      <c r="D166" s="30" t="s">
        <v>33</v>
      </c>
      <c r="E166" s="27" t="s">
        <v>51</v>
      </c>
      <c r="F166" s="28">
        <v>80</v>
      </c>
      <c r="G166" s="28">
        <v>1</v>
      </c>
      <c r="H166" s="28">
        <v>4</v>
      </c>
      <c r="I166" s="28">
        <v>9</v>
      </c>
      <c r="J166" s="28">
        <v>76</v>
      </c>
      <c r="K166" s="29">
        <v>9</v>
      </c>
      <c r="L166" s="28">
        <v>8.0299999999999994</v>
      </c>
    </row>
    <row r="167" spans="1:12" ht="15">
      <c r="A167" s="23"/>
      <c r="B167" s="24"/>
      <c r="C167" s="25"/>
      <c r="D167" s="30" t="s">
        <v>34</v>
      </c>
      <c r="E167" s="27" t="s">
        <v>52</v>
      </c>
      <c r="F167" s="28">
        <v>250</v>
      </c>
      <c r="G167" s="28">
        <v>6</v>
      </c>
      <c r="H167" s="28">
        <v>7</v>
      </c>
      <c r="I167" s="28">
        <v>12</v>
      </c>
      <c r="J167" s="28">
        <v>130</v>
      </c>
      <c r="K167" s="29">
        <v>124</v>
      </c>
      <c r="L167" s="28">
        <v>20.440000000000001</v>
      </c>
    </row>
    <row r="168" spans="1:12" ht="15">
      <c r="A168" s="23"/>
      <c r="B168" s="24"/>
      <c r="C168" s="25"/>
      <c r="D168" s="30" t="s">
        <v>35</v>
      </c>
      <c r="E168" s="27" t="s">
        <v>53</v>
      </c>
      <c r="F168" s="28">
        <v>70</v>
      </c>
      <c r="G168" s="28">
        <v>14</v>
      </c>
      <c r="H168" s="28">
        <v>8</v>
      </c>
      <c r="I168" s="28">
        <v>8</v>
      </c>
      <c r="J168" s="28">
        <v>160</v>
      </c>
      <c r="K168" s="29">
        <v>144</v>
      </c>
      <c r="L168" s="28">
        <v>54.19</v>
      </c>
    </row>
    <row r="169" spans="1:12" ht="15">
      <c r="A169" s="23"/>
      <c r="B169" s="24"/>
      <c r="C169" s="25"/>
      <c r="D169" s="30" t="s">
        <v>36</v>
      </c>
      <c r="E169" s="27" t="s">
        <v>54</v>
      </c>
      <c r="F169" s="28">
        <v>150</v>
      </c>
      <c r="G169" s="28">
        <v>4</v>
      </c>
      <c r="H169" s="28">
        <v>4</v>
      </c>
      <c r="I169" s="28">
        <v>30</v>
      </c>
      <c r="J169" s="28">
        <v>166</v>
      </c>
      <c r="K169" s="29">
        <v>512</v>
      </c>
      <c r="L169" s="28">
        <v>13.05</v>
      </c>
    </row>
    <row r="170" spans="1:12" ht="15">
      <c r="A170" s="23"/>
      <c r="B170" s="24"/>
      <c r="C170" s="25"/>
      <c r="D170" s="30" t="s">
        <v>37</v>
      </c>
      <c r="E170" s="27" t="s">
        <v>50</v>
      </c>
      <c r="F170" s="28">
        <v>200</v>
      </c>
      <c r="G170" s="28">
        <v>1</v>
      </c>
      <c r="H170" s="28"/>
      <c r="I170" s="28">
        <v>24</v>
      </c>
      <c r="J170" s="28">
        <v>98</v>
      </c>
      <c r="K170" s="29">
        <v>639</v>
      </c>
      <c r="L170" s="28">
        <v>5.0999999999999996</v>
      </c>
    </row>
    <row r="171" spans="1:12" ht="15">
      <c r="A171" s="23"/>
      <c r="B171" s="24"/>
      <c r="C171" s="25"/>
      <c r="D171" s="30" t="s">
        <v>38</v>
      </c>
      <c r="E171" s="27"/>
      <c r="F171" s="28">
        <v>40</v>
      </c>
      <c r="G171" s="28">
        <v>2</v>
      </c>
      <c r="H171" s="28">
        <v>1</v>
      </c>
      <c r="I171" s="28">
        <v>16</v>
      </c>
      <c r="J171" s="28">
        <v>78</v>
      </c>
      <c r="K171" s="29"/>
      <c r="L171" s="48"/>
    </row>
    <row r="172" spans="1:12" ht="15">
      <c r="A172" s="23"/>
      <c r="B172" s="24"/>
      <c r="C172" s="25"/>
      <c r="D172" s="30" t="s">
        <v>39</v>
      </c>
      <c r="E172" s="27"/>
      <c r="F172" s="28">
        <v>20</v>
      </c>
      <c r="G172" s="28">
        <v>1</v>
      </c>
      <c r="H172" s="28"/>
      <c r="I172" s="28">
        <v>9</v>
      </c>
      <c r="J172" s="28">
        <v>41</v>
      </c>
      <c r="K172" s="29"/>
      <c r="L172" s="28">
        <v>2.58</v>
      </c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31</v>
      </c>
      <c r="E175" s="35"/>
      <c r="F175" s="36">
        <f>SUM(F166:F174)</f>
        <v>810</v>
      </c>
      <c r="G175" s="36">
        <f t="shared" ref="G175:J175" si="25">SUM(G166:G174)</f>
        <v>29</v>
      </c>
      <c r="H175" s="36">
        <f t="shared" si="25"/>
        <v>24</v>
      </c>
      <c r="I175" s="36">
        <f t="shared" si="25"/>
        <v>108</v>
      </c>
      <c r="J175" s="36">
        <f t="shared" si="25"/>
        <v>749</v>
      </c>
      <c r="K175" s="37"/>
      <c r="L175" s="36">
        <f>SUM(L166:L174)</f>
        <v>103.38999999999999</v>
      </c>
    </row>
    <row r="176" spans="1:12" ht="15">
      <c r="A176" s="41">
        <f>A158</f>
        <v>2</v>
      </c>
      <c r="B176" s="42">
        <f>B158</f>
        <v>4</v>
      </c>
      <c r="C176" s="55" t="s">
        <v>40</v>
      </c>
      <c r="D176" s="56"/>
      <c r="E176" s="43"/>
      <c r="F176" s="44">
        <f>F165+F175</f>
        <v>940</v>
      </c>
      <c r="G176" s="44">
        <f>G165+G175</f>
        <v>30</v>
      </c>
      <c r="H176" s="44">
        <f>H165+H175</f>
        <v>24</v>
      </c>
      <c r="I176" s="44">
        <f>I165+I175</f>
        <v>128</v>
      </c>
      <c r="J176" s="44">
        <f t="shared" ref="J176:L176" si="26">J165+J175</f>
        <v>836</v>
      </c>
      <c r="K176" s="44"/>
      <c r="L176" s="44">
        <f t="shared" si="26"/>
        <v>121.86999999999999</v>
      </c>
    </row>
    <row r="177" spans="1:12" ht="15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28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29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30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31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32</v>
      </c>
      <c r="D185" s="30" t="s">
        <v>33</v>
      </c>
      <c r="E185" s="27" t="s">
        <v>41</v>
      </c>
      <c r="F185" s="28">
        <v>60</v>
      </c>
      <c r="G185" s="28">
        <v>1</v>
      </c>
      <c r="H185" s="28">
        <v>1</v>
      </c>
      <c r="I185" s="28">
        <v>1</v>
      </c>
      <c r="J185" s="28">
        <v>7</v>
      </c>
      <c r="K185" s="29">
        <v>101</v>
      </c>
      <c r="L185" s="28">
        <v>19.2</v>
      </c>
    </row>
    <row r="186" spans="1:12" ht="15">
      <c r="A186" s="23"/>
      <c r="B186" s="24"/>
      <c r="C186" s="25"/>
      <c r="D186" s="30" t="s">
        <v>34</v>
      </c>
      <c r="E186" s="27" t="s">
        <v>55</v>
      </c>
      <c r="F186" s="28">
        <v>250</v>
      </c>
      <c r="G186" s="28">
        <v>7</v>
      </c>
      <c r="H186" s="28">
        <v>6</v>
      </c>
      <c r="I186" s="28">
        <v>19</v>
      </c>
      <c r="J186" s="28">
        <v>158</v>
      </c>
      <c r="K186" s="29">
        <v>147</v>
      </c>
      <c r="L186" s="28">
        <v>18.97</v>
      </c>
    </row>
    <row r="187" spans="1:12" ht="15">
      <c r="A187" s="23"/>
      <c r="B187" s="24"/>
      <c r="C187" s="25"/>
      <c r="D187" s="30" t="s">
        <v>35</v>
      </c>
      <c r="E187" s="27" t="s">
        <v>56</v>
      </c>
      <c r="F187" s="28">
        <v>70</v>
      </c>
      <c r="G187" s="28">
        <v>11</v>
      </c>
      <c r="H187" s="28">
        <v>12</v>
      </c>
      <c r="I187" s="28">
        <v>8</v>
      </c>
      <c r="J187" s="28">
        <v>186</v>
      </c>
      <c r="K187" s="29">
        <v>209</v>
      </c>
      <c r="L187" s="28">
        <v>68.150000000000006</v>
      </c>
    </row>
    <row r="188" spans="1:12" ht="15">
      <c r="A188" s="23"/>
      <c r="B188" s="24"/>
      <c r="C188" s="25"/>
      <c r="D188" s="30" t="s">
        <v>36</v>
      </c>
      <c r="E188" s="27" t="s">
        <v>57</v>
      </c>
      <c r="F188" s="28">
        <v>150</v>
      </c>
      <c r="G188" s="28">
        <v>4</v>
      </c>
      <c r="H188" s="28">
        <v>4</v>
      </c>
      <c r="I188" s="28">
        <v>30</v>
      </c>
      <c r="J188" s="28">
        <v>166</v>
      </c>
      <c r="K188" s="29">
        <v>520</v>
      </c>
      <c r="L188" s="28">
        <v>13.18</v>
      </c>
    </row>
    <row r="189" spans="1:12" ht="15">
      <c r="A189" s="23"/>
      <c r="B189" s="24"/>
      <c r="C189" s="25"/>
      <c r="D189" s="30" t="s">
        <v>37</v>
      </c>
      <c r="E189" s="27" t="s">
        <v>50</v>
      </c>
      <c r="F189" s="28">
        <v>200</v>
      </c>
      <c r="G189" s="28">
        <v>1</v>
      </c>
      <c r="H189" s="28"/>
      <c r="I189" s="28">
        <v>24</v>
      </c>
      <c r="J189" s="28">
        <v>98</v>
      </c>
      <c r="K189" s="29">
        <v>639</v>
      </c>
      <c r="L189" s="28">
        <v>5.0999999999999996</v>
      </c>
    </row>
    <row r="190" spans="1:12" ht="15">
      <c r="A190" s="23"/>
      <c r="B190" s="24"/>
      <c r="C190" s="25"/>
      <c r="D190" s="30" t="s">
        <v>38</v>
      </c>
      <c r="E190" s="27"/>
      <c r="F190" s="28">
        <v>40</v>
      </c>
      <c r="G190" s="28">
        <v>1</v>
      </c>
      <c r="H190" s="28">
        <v>1</v>
      </c>
      <c r="I190" s="28">
        <v>16</v>
      </c>
      <c r="J190" s="28">
        <v>78</v>
      </c>
      <c r="K190" s="29"/>
      <c r="L190" s="28">
        <v>6.36</v>
      </c>
    </row>
    <row r="191" spans="1:12" ht="15">
      <c r="A191" s="23"/>
      <c r="B191" s="24"/>
      <c r="C191" s="25"/>
      <c r="D191" s="30" t="s">
        <v>39</v>
      </c>
      <c r="E191" s="27"/>
      <c r="F191" s="28">
        <v>20</v>
      </c>
      <c r="G191" s="28">
        <v>1</v>
      </c>
      <c r="H191" s="28"/>
      <c r="I191" s="28">
        <v>9</v>
      </c>
      <c r="J191" s="28">
        <v>41</v>
      </c>
      <c r="K191" s="29"/>
      <c r="L191" s="28">
        <v>2.58</v>
      </c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31</v>
      </c>
      <c r="E194" s="35"/>
      <c r="F194" s="36">
        <f>SUM(F185:F193)</f>
        <v>790</v>
      </c>
      <c r="G194" s="36">
        <f t="shared" ref="G194:J194" si="28">SUM(G185:G193)</f>
        <v>26</v>
      </c>
      <c r="H194" s="36">
        <f t="shared" si="28"/>
        <v>24</v>
      </c>
      <c r="I194" s="36">
        <f t="shared" si="28"/>
        <v>107</v>
      </c>
      <c r="J194" s="36">
        <f t="shared" si="28"/>
        <v>734</v>
      </c>
      <c r="K194" s="37"/>
      <c r="L194" s="36">
        <f>SUM(L185:L193)</f>
        <v>133.54000000000002</v>
      </c>
    </row>
    <row r="195" spans="1:12" ht="15">
      <c r="A195" s="41">
        <f>A177</f>
        <v>2</v>
      </c>
      <c r="B195" s="42">
        <f>B177</f>
        <v>5</v>
      </c>
      <c r="C195" s="55" t="s">
        <v>40</v>
      </c>
      <c r="D195" s="56"/>
      <c r="E195" s="43"/>
      <c r="F195" s="44">
        <f>F184+F194</f>
        <v>790</v>
      </c>
      <c r="G195" s="44">
        <f>G184+G194</f>
        <v>26</v>
      </c>
      <c r="H195" s="44">
        <f>H184+H194</f>
        <v>24</v>
      </c>
      <c r="I195" s="44">
        <f>I184+I194</f>
        <v>107</v>
      </c>
      <c r="J195" s="44">
        <f t="shared" ref="J195:L195" si="29">J184+J194</f>
        <v>734</v>
      </c>
      <c r="K195" s="44"/>
      <c r="L195" s="44">
        <f t="shared" si="29"/>
        <v>133.54000000000002</v>
      </c>
    </row>
    <row r="196" spans="1:12">
      <c r="A196" s="49"/>
      <c r="B196" s="50"/>
      <c r="C196" s="57" t="s">
        <v>58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860</v>
      </c>
      <c r="G196" s="51">
        <f t="shared" ref="G196:J196" si="30">(G24+G43+G62+G81+G100+G119+G138+G157+G176+G195)/(IF(G24=0,0,1)+IF(G43=0,0,1)+IF(G62=0,0,1)+IF(G81=0,0,1)+IF(G100=0,0,1)+IF(G119=0,0,1)+IF(G138=0,0,1)+IF(G157=0,0,1)+IF(G176=0,0,1)+IF(G195=0,0,1))</f>
        <v>24.25</v>
      </c>
      <c r="H196" s="51">
        <f t="shared" si="30"/>
        <v>24</v>
      </c>
      <c r="I196" s="51">
        <f t="shared" si="30"/>
        <v>118.25</v>
      </c>
      <c r="J196" s="51">
        <f t="shared" si="30"/>
        <v>774.75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126.33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Валентинович</cp:lastModifiedBy>
  <cp:revision>1</cp:revision>
  <dcterms:created xsi:type="dcterms:W3CDTF">2022-05-16T14:23:56Z</dcterms:created>
  <dcterms:modified xsi:type="dcterms:W3CDTF">2023-10-27T08:12:57Z</dcterms:modified>
</cp:coreProperties>
</file>